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c036aecb607241/Plocha/TJ SOKOL SENOHRABY/VH 2024/"/>
    </mc:Choice>
  </mc:AlternateContent>
  <xr:revisionPtr revIDLastSave="38" documentId="13_ncr:1_{E9616D54-D250-45F3-85E1-363EE5068345}" xr6:coauthVersionLast="47" xr6:coauthVersionMax="47" xr10:uidLastSave="{3D9B8D24-4DB1-4056-880C-2586F02082B9}"/>
  <bookViews>
    <workbookView xWindow="-108" yWindow="-108" windowWidth="23256" windowHeight="12456" xr2:uid="{00000000-000D-0000-FFFF-FFFF00000000}"/>
  </bookViews>
  <sheets>
    <sheet name="List1" sheetId="1" r:id="rId1"/>
    <sheet name="List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9" i="3" l="1"/>
  <c r="C25" i="3"/>
  <c r="C22" i="3"/>
  <c r="C12" i="3"/>
  <c r="C6" i="3"/>
  <c r="C26" i="1"/>
  <c r="C20" i="3" l="1"/>
  <c r="C4" i="3"/>
  <c r="C30" i="1"/>
  <c r="C23" i="1"/>
  <c r="C13" i="1"/>
  <c r="C7" i="1"/>
  <c r="C39" i="3" l="1"/>
  <c r="C43" i="3" s="1"/>
  <c r="C21" i="1"/>
  <c r="C5" i="1" s="1"/>
  <c r="C40" i="1" s="1"/>
  <c r="C44" i="1" s="1"/>
</calcChain>
</file>

<file path=xl/sharedStrings.xml><?xml version="1.0" encoding="utf-8"?>
<sst xmlns="http://schemas.openxmlformats.org/spreadsheetml/2006/main" count="121" uniqueCount="55">
  <si>
    <t>ROZPOČET</t>
  </si>
  <si>
    <t>Dotace</t>
  </si>
  <si>
    <t>Opravy a údržba majetku</t>
  </si>
  <si>
    <t>Pronájem tělocvičny</t>
  </si>
  <si>
    <t xml:space="preserve">Příjmy z tělovýchovných a společenských akcí </t>
  </si>
  <si>
    <t>Přijaté příspěvky</t>
  </si>
  <si>
    <t>oddílové příspěvky</t>
  </si>
  <si>
    <t>příspěvky od organiz.složek</t>
  </si>
  <si>
    <t>Drobné nákupy</t>
  </si>
  <si>
    <t>drobné nákupy klubů</t>
  </si>
  <si>
    <t>Energie</t>
  </si>
  <si>
    <t>Plyn</t>
  </si>
  <si>
    <t>Elektřina</t>
  </si>
  <si>
    <t>Vodné a stočné</t>
  </si>
  <si>
    <t>Služby</t>
  </si>
  <si>
    <t>Ostatní služby, pošta, popelnice</t>
  </si>
  <si>
    <t>Revize - elektro, nářadí, has.přístrojů</t>
  </si>
  <si>
    <t>Daň z nemovitosti, pojištění</t>
  </si>
  <si>
    <t>Bankovní poplatky</t>
  </si>
  <si>
    <t>Příjmy z pronájmu a spol.akcí</t>
  </si>
  <si>
    <t>-</t>
  </si>
  <si>
    <t>úroky</t>
  </si>
  <si>
    <t>členské sokolské příspěvky</t>
  </si>
  <si>
    <t>Drobné nákupy, vybavení pro úklid, dary k výročí</t>
  </si>
  <si>
    <t xml:space="preserve">vedení účetnictví </t>
  </si>
  <si>
    <t>Pronájem konzum</t>
  </si>
  <si>
    <t>Mzdy za úklid a údržbu</t>
  </si>
  <si>
    <t>Poskytnuté příspěvky ČASPV, ost.organizacím</t>
  </si>
  <si>
    <t>Předpokládané příjmy minus výdaje:</t>
  </si>
  <si>
    <t xml:space="preserve">Celkové peněžní prostředky na účtech a v pokladnách: </t>
  </si>
  <si>
    <t>Pronájem garáže</t>
  </si>
  <si>
    <t>TJ Sokol Senohraby na rok 2024</t>
  </si>
  <si>
    <t>Předpokládané výdaje v roce 2024 CELKEM</t>
  </si>
  <si>
    <t>Předpokládaný peněžní zůstatek na konci roku 2024:</t>
  </si>
  <si>
    <t>Předpokládané příjmy v roce 2024 CELKEM:</t>
  </si>
  <si>
    <t>ODDÍL</t>
  </si>
  <si>
    <t xml:space="preserve">Děti </t>
  </si>
  <si>
    <t>(do 15 let)</t>
  </si>
  <si>
    <t>310 členů</t>
  </si>
  <si>
    <t>Mládež</t>
  </si>
  <si>
    <t>(od 15 do 18 let)</t>
  </si>
  <si>
    <t>40 členů</t>
  </si>
  <si>
    <t>Dospělí</t>
  </si>
  <si>
    <t>(nad 18 let)</t>
  </si>
  <si>
    <t>92 členů</t>
  </si>
  <si>
    <t>Total</t>
  </si>
  <si>
    <t>442 členů</t>
  </si>
  <si>
    <t>Fotbalový oddíl </t>
  </si>
  <si>
    <t>Triatlonový oddíl </t>
  </si>
  <si>
    <t>Lyžařský oddíl </t>
  </si>
  <si>
    <t>Tenisový oddíl </t>
  </si>
  <si>
    <t>Turistika</t>
  </si>
  <si>
    <t>Oddíl SPV</t>
  </si>
  <si>
    <t>Hokej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</si>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</sst>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sz val="14"/>
      <name val="Arial CE"/>
      <charset val="238"/>
    </font>
    <font>
      <sz val="12"/>
      <name val="Arial CE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i/>
      <sz val="10"/>
      <name val="Arial CE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2">
    <xf numFmtId="0" fontId="0" fillId="0" borderId="0" xfId="0"/>
    <xf numFmtId="0" fontId="4" fillId="0" borderId="0" xfId="2" applyFont="1"/>
    <xf numFmtId="0" fontId="5" fillId="0" borderId="0" xfId="2" applyFont="1"/>
    <xf numFmtId="0" fontId="2" fillId="0" borderId="0" xfId="1" applyFont="1" applyAlignment="1">
      <alignment horizontal="center"/>
    </xf>
    <xf numFmtId="0" fontId="7" fillId="0" borderId="0" xfId="1" applyFont="1"/>
    <xf numFmtId="0" fontId="8" fillId="0" borderId="0" xfId="0" applyFont="1"/>
    <xf numFmtId="164" fontId="8" fillId="0" borderId="0" xfId="0" applyNumberFormat="1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0" fontId="8" fillId="0" borderId="0" xfId="0" applyFont="1" applyAlignment="1">
      <alignment horizontal="right"/>
    </xf>
    <xf numFmtId="164" fontId="8" fillId="0" borderId="0" xfId="2" applyNumberFormat="1" applyFont="1"/>
    <xf numFmtId="0" fontId="8" fillId="0" borderId="0" xfId="2" applyFont="1"/>
    <xf numFmtId="0" fontId="8" fillId="0" borderId="0" xfId="2" applyFont="1" applyAlignment="1">
      <alignment horizontal="right"/>
    </xf>
    <xf numFmtId="0" fontId="8" fillId="0" borderId="0" xfId="2" applyFont="1" applyAlignment="1">
      <alignment horizontal="right" vertical="center"/>
    </xf>
    <xf numFmtId="0" fontId="6" fillId="0" borderId="0" xfId="2" applyFont="1"/>
    <xf numFmtId="0" fontId="7" fillId="2" borderId="0" xfId="0" applyFont="1" applyFill="1"/>
    <xf numFmtId="164" fontId="7" fillId="2" borderId="0" xfId="0" applyNumberFormat="1" applyFont="1" applyFill="1"/>
    <xf numFmtId="0" fontId="9" fillId="0" borderId="0" xfId="2" applyFont="1"/>
    <xf numFmtId="0" fontId="7" fillId="2" borderId="0" xfId="2" applyFont="1" applyFill="1"/>
    <xf numFmtId="0" fontId="8" fillId="0" borderId="1" xfId="0" applyFont="1" applyBorder="1"/>
    <xf numFmtId="164" fontId="7" fillId="0" borderId="3" xfId="2" applyNumberFormat="1" applyFont="1" applyBorder="1"/>
    <xf numFmtId="0" fontId="8" fillId="0" borderId="1" xfId="2" applyFont="1" applyBorder="1"/>
    <xf numFmtId="0" fontId="7" fillId="0" borderId="2" xfId="1" applyFont="1" applyBorder="1"/>
    <xf numFmtId="164" fontId="7" fillId="0" borderId="3" xfId="1" applyNumberFormat="1" applyFont="1" applyBorder="1"/>
    <xf numFmtId="0" fontId="3" fillId="0" borderId="0" xfId="2"/>
    <xf numFmtId="0" fontId="10" fillId="0" borderId="0" xfId="2" applyFont="1"/>
    <xf numFmtId="1" fontId="11" fillId="0" borderId="0" xfId="1" applyNumberFormat="1" applyFont="1"/>
    <xf numFmtId="0" fontId="11" fillId="0" borderId="0" xfId="1" applyFont="1"/>
    <xf numFmtId="0" fontId="12" fillId="0" borderId="4" xfId="2" applyFont="1" applyBorder="1"/>
    <xf numFmtId="164" fontId="12" fillId="0" borderId="5" xfId="2" applyNumberFormat="1" applyFont="1" applyBorder="1"/>
    <xf numFmtId="0" fontId="7" fillId="0" borderId="6" xfId="0" applyFont="1" applyBorder="1"/>
    <xf numFmtId="164" fontId="7" fillId="0" borderId="7" xfId="0" applyNumberFormat="1" applyFont="1" applyBorder="1"/>
    <xf numFmtId="0" fontId="12" fillId="0" borderId="6" xfId="2" applyFont="1" applyBorder="1"/>
    <xf numFmtId="164" fontId="12" fillId="0" borderId="7" xfId="2" applyNumberFormat="1" applyFont="1" applyBorder="1"/>
    <xf numFmtId="0" fontId="12" fillId="0" borderId="8" xfId="2" applyFont="1" applyBorder="1"/>
    <xf numFmtId="164" fontId="12" fillId="0" borderId="9" xfId="2" applyNumberFormat="1" applyFont="1" applyBorder="1"/>
    <xf numFmtId="0" fontId="7" fillId="0" borderId="0" xfId="0" applyFont="1"/>
    <xf numFmtId="0" fontId="8" fillId="0" borderId="6" xfId="0" applyFont="1" applyBorder="1"/>
    <xf numFmtId="0" fontId="12" fillId="0" borderId="2" xfId="2" applyFont="1" applyBorder="1"/>
    <xf numFmtId="164" fontId="12" fillId="0" borderId="3" xfId="2" applyNumberFormat="1" applyFont="1" applyBorder="1"/>
    <xf numFmtId="0" fontId="2" fillId="0" borderId="0" xfId="1" applyFont="1" applyAlignment="1">
      <alignment horizontal="center"/>
    </xf>
    <xf numFmtId="0" fontId="14" fillId="0" borderId="11" xfId="0" applyFont="1" applyBorder="1" applyAlignment="1">
      <alignment horizontal="center" vertical="center" wrapText="1" readingOrder="1"/>
    </xf>
    <xf numFmtId="0" fontId="15" fillId="0" borderId="12" xfId="0" applyFont="1" applyBorder="1" applyAlignment="1">
      <alignment horizontal="center" vertical="center" wrapText="1" readingOrder="1"/>
    </xf>
    <xf numFmtId="0" fontId="15" fillId="0" borderId="13" xfId="0" applyFont="1" applyBorder="1" applyAlignment="1">
      <alignment horizontal="center" vertical="center" wrapText="1" readingOrder="1"/>
    </xf>
    <xf numFmtId="0" fontId="16" fillId="0" borderId="11" xfId="0" applyFont="1" applyBorder="1" applyAlignment="1">
      <alignment horizontal="center" vertical="center" wrapText="1" readingOrder="1"/>
    </xf>
    <xf numFmtId="0" fontId="16" fillId="0" borderId="12" xfId="0" applyFont="1" applyBorder="1" applyAlignment="1">
      <alignment horizontal="center" vertical="center" wrapText="1" readingOrder="1"/>
    </xf>
    <xf numFmtId="0" fontId="0" fillId="0" borderId="13" xfId="0" applyBorder="1" applyAlignment="1">
      <alignment horizontal="center" vertical="top" wrapText="1"/>
    </xf>
    <xf numFmtId="0" fontId="15" fillId="0" borderId="10" xfId="0" applyFont="1" applyBorder="1" applyAlignment="1">
      <alignment horizontal="left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2" xfId="0" applyFont="1" applyBorder="1" applyAlignment="1">
      <alignment horizontal="center" vertical="center" wrapText="1" readingOrder="1"/>
    </xf>
    <xf numFmtId="0" fontId="13" fillId="0" borderId="13" xfId="0" applyFont="1" applyBorder="1" applyAlignment="1">
      <alignment horizontal="center" vertical="center" wrapText="1" readingOrder="1"/>
    </xf>
  </cellXfs>
  <cellStyles count="3">
    <cellStyle name="Normal_List2" xfId="1" xr:uid="{00000000-0005-0000-0000-000000000000}"/>
    <cellStyle name="Normal_Zprava za rok2005_upravenoIvan_1" xfId="2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"/>
  <sheetViews>
    <sheetView tabSelected="1" topLeftCell="B8" workbookViewId="0">
      <selection activeCell="I11" sqref="I11"/>
    </sheetView>
  </sheetViews>
  <sheetFormatPr defaultRowHeight="14.4" x14ac:dyDescent="0.3"/>
  <cols>
    <col min="1" max="1" width="4.5546875" customWidth="1"/>
    <col min="2" max="2" width="59.109375" customWidth="1"/>
    <col min="3" max="3" width="15.109375" customWidth="1"/>
    <col min="8" max="12" width="20.5546875" customWidth="1"/>
  </cols>
  <sheetData>
    <row r="1" spans="1:12" ht="17.399999999999999" x14ac:dyDescent="0.3">
      <c r="A1" s="40" t="s">
        <v>0</v>
      </c>
      <c r="B1" s="40"/>
      <c r="C1" s="40"/>
      <c r="D1" s="1"/>
    </row>
    <row r="2" spans="1:12" ht="15.6" x14ac:dyDescent="0.3">
      <c r="A2" s="40" t="s">
        <v>31</v>
      </c>
      <c r="B2" s="40"/>
      <c r="C2" s="40"/>
      <c r="D2" s="2"/>
    </row>
    <row r="3" spans="1:12" ht="15.6" x14ac:dyDescent="0.3">
      <c r="A3" s="3"/>
      <c r="B3" s="3"/>
      <c r="C3" s="3"/>
      <c r="D3" s="2"/>
    </row>
    <row r="4" spans="1:12" ht="15" thickBot="1" x14ac:dyDescent="0.35">
      <c r="A4" s="11"/>
      <c r="B4" s="11"/>
      <c r="C4" s="11"/>
      <c r="D4" s="11"/>
    </row>
    <row r="5" spans="1:12" ht="15" thickBot="1" x14ac:dyDescent="0.35">
      <c r="A5" s="21"/>
      <c r="B5" s="22" t="s">
        <v>34</v>
      </c>
      <c r="C5" s="23">
        <f>SUM(C7+C12+C13+C17)</f>
        <v>1994001</v>
      </c>
      <c r="D5" s="11"/>
    </row>
    <row r="6" spans="1:12" x14ac:dyDescent="0.3">
      <c r="A6" s="11"/>
      <c r="B6" s="4"/>
      <c r="C6" s="11"/>
      <c r="D6" s="11"/>
    </row>
    <row r="7" spans="1:12" ht="36" x14ac:dyDescent="0.3">
      <c r="A7" s="15">
        <v>1</v>
      </c>
      <c r="B7" s="15" t="s">
        <v>19</v>
      </c>
      <c r="C7" s="16">
        <f>SUM(C10+C8+C9+C11)</f>
        <v>496000</v>
      </c>
      <c r="D7" s="11"/>
      <c r="H7" s="49" t="s">
        <v>35</v>
      </c>
      <c r="I7" s="41" t="s">
        <v>36</v>
      </c>
      <c r="J7" s="41" t="s">
        <v>39</v>
      </c>
      <c r="K7" s="41" t="s">
        <v>42</v>
      </c>
      <c r="L7" s="44" t="s">
        <v>45</v>
      </c>
    </row>
    <row r="8" spans="1:12" ht="68.400000000000006" x14ac:dyDescent="0.3">
      <c r="A8" s="7" t="s">
        <v>20</v>
      </c>
      <c r="B8" s="5" t="s">
        <v>30</v>
      </c>
      <c r="C8" s="6">
        <v>50000</v>
      </c>
      <c r="D8" s="11"/>
      <c r="H8" s="50"/>
      <c r="I8" s="42" t="s">
        <v>37</v>
      </c>
      <c r="J8" s="42" t="s">
        <v>40</v>
      </c>
      <c r="K8" s="42" t="s">
        <v>43</v>
      </c>
      <c r="L8" s="45" t="s">
        <v>46</v>
      </c>
    </row>
    <row r="9" spans="1:12" ht="36" x14ac:dyDescent="0.3">
      <c r="A9" s="7" t="s">
        <v>20</v>
      </c>
      <c r="B9" s="11" t="s">
        <v>25</v>
      </c>
      <c r="C9" s="10">
        <v>96000</v>
      </c>
      <c r="D9" s="11"/>
      <c r="H9" s="51"/>
      <c r="I9" s="43" t="s">
        <v>38</v>
      </c>
      <c r="J9" s="43" t="s">
        <v>41</v>
      </c>
      <c r="K9" s="43" t="s">
        <v>44</v>
      </c>
      <c r="L9" s="46"/>
    </row>
    <row r="10" spans="1:12" ht="54" x14ac:dyDescent="0.3">
      <c r="A10" s="7" t="s">
        <v>20</v>
      </c>
      <c r="B10" s="5" t="s">
        <v>3</v>
      </c>
      <c r="C10" s="6">
        <v>100000</v>
      </c>
      <c r="D10" s="11"/>
      <c r="H10" s="47" t="s">
        <v>47</v>
      </c>
      <c r="I10" s="48">
        <v>58</v>
      </c>
      <c r="J10" s="48">
        <v>18</v>
      </c>
      <c r="K10" s="48">
        <v>26</v>
      </c>
      <c r="L10" s="48">
        <v>102</v>
      </c>
    </row>
    <row r="11" spans="1:12" ht="54" x14ac:dyDescent="0.3">
      <c r="A11" s="7" t="s">
        <v>20</v>
      </c>
      <c r="B11" s="11" t="s">
        <v>4</v>
      </c>
      <c r="C11" s="10">
        <v>250000</v>
      </c>
      <c r="D11" s="11"/>
      <c r="H11" s="47" t="s">
        <v>48</v>
      </c>
      <c r="I11" s="48">
        <v>10</v>
      </c>
      <c r="J11" s="48">
        <v>15</v>
      </c>
      <c r="K11" s="48">
        <v>3</v>
      </c>
      <c r="L11" s="48">
        <v>28</v>
      </c>
    </row>
    <row r="12" spans="1:12" ht="22.8" x14ac:dyDescent="0.3">
      <c r="A12" s="15">
        <v>2</v>
      </c>
      <c r="B12" s="18" t="s">
        <v>21</v>
      </c>
      <c r="C12" s="16">
        <v>1</v>
      </c>
      <c r="D12" s="11"/>
      <c r="H12" s="47" t="s">
        <v>49</v>
      </c>
      <c r="I12" s="48">
        <v>70</v>
      </c>
      <c r="J12" s="48" t="s">
        <v>54</v>
      </c>
      <c r="K12" s="48">
        <v>10</v>
      </c>
      <c r="L12" s="48">
        <v>109</v>
      </c>
    </row>
    <row r="13" spans="1:12" ht="36" x14ac:dyDescent="0.3">
      <c r="A13" s="15">
        <v>3</v>
      </c>
      <c r="B13" s="15" t="s">
        <v>5</v>
      </c>
      <c r="C13" s="16">
        <f>SUM(C14:C16)</f>
        <v>498000</v>
      </c>
      <c r="D13" s="11"/>
      <c r="H13" s="47" t="s">
        <v>50</v>
      </c>
      <c r="I13" s="48">
        <v>0</v>
      </c>
      <c r="J13" s="48">
        <v>0</v>
      </c>
      <c r="K13" s="48">
        <v>14</v>
      </c>
      <c r="L13" s="48">
        <v>14</v>
      </c>
    </row>
    <row r="14" spans="1:12" ht="36" x14ac:dyDescent="0.3">
      <c r="A14" s="9" t="s">
        <v>20</v>
      </c>
      <c r="B14" s="5" t="s">
        <v>22</v>
      </c>
      <c r="C14" s="6">
        <v>80000</v>
      </c>
      <c r="D14" s="11"/>
      <c r="H14" s="47" t="s">
        <v>51</v>
      </c>
      <c r="I14" s="48">
        <v>0</v>
      </c>
      <c r="J14" s="48">
        <v>0</v>
      </c>
      <c r="K14" s="48">
        <v>9</v>
      </c>
      <c r="L14" s="48">
        <v>9</v>
      </c>
    </row>
    <row r="15" spans="1:12" ht="22.8" x14ac:dyDescent="0.3">
      <c r="A15" s="9" t="s">
        <v>20</v>
      </c>
      <c r="B15" s="5" t="s">
        <v>6</v>
      </c>
      <c r="C15" s="10">
        <v>400000</v>
      </c>
      <c r="D15" s="11"/>
      <c r="H15" s="47" t="s">
        <v>52</v>
      </c>
      <c r="I15" s="48">
        <v>210</v>
      </c>
      <c r="J15" s="48" t="s">
        <v>54</v>
      </c>
      <c r="K15" s="48">
        <v>18</v>
      </c>
      <c r="L15" s="48">
        <v>229</v>
      </c>
    </row>
    <row r="16" spans="1:12" ht="22.8" x14ac:dyDescent="0.3">
      <c r="A16" s="9" t="s">
        <v>20</v>
      </c>
      <c r="B16" s="5" t="s">
        <v>7</v>
      </c>
      <c r="C16" s="8">
        <v>18000</v>
      </c>
      <c r="D16" s="11"/>
      <c r="H16" s="47" t="s">
        <v>53</v>
      </c>
      <c r="I16" s="48">
        <v>0</v>
      </c>
      <c r="J16" s="48">
        <v>0</v>
      </c>
      <c r="K16" s="48">
        <v>26</v>
      </c>
      <c r="L16" s="48">
        <v>26</v>
      </c>
    </row>
    <row r="17" spans="1:4" ht="17.399999999999999" x14ac:dyDescent="0.3">
      <c r="A17" s="15">
        <v>4</v>
      </c>
      <c r="B17" s="15" t="s">
        <v>1</v>
      </c>
      <c r="C17" s="16">
        <v>1000000</v>
      </c>
      <c r="D17" s="17"/>
    </row>
    <row r="18" spans="1:4" ht="17.399999999999999" x14ac:dyDescent="0.3">
      <c r="A18" s="9"/>
      <c r="B18" s="5"/>
      <c r="C18" s="8"/>
      <c r="D18" s="17"/>
    </row>
    <row r="19" spans="1:4" ht="17.399999999999999" x14ac:dyDescent="0.3">
      <c r="A19" s="36"/>
      <c r="B19" s="36"/>
      <c r="C19" s="8"/>
      <c r="D19" s="17"/>
    </row>
    <row r="20" spans="1:4" ht="15" thickBot="1" x14ac:dyDescent="0.35">
      <c r="A20" s="5"/>
      <c r="B20" s="5"/>
      <c r="C20" s="8"/>
      <c r="D20" s="11"/>
    </row>
    <row r="21" spans="1:4" ht="15" thickBot="1" x14ac:dyDescent="0.35">
      <c r="A21" s="19"/>
      <c r="B21" s="22" t="s">
        <v>32</v>
      </c>
      <c r="C21" s="20">
        <f>SUM(C23+C26+C30+C35+C36+C37+C38)</f>
        <v>1370320</v>
      </c>
      <c r="D21" s="11"/>
    </row>
    <row r="22" spans="1:4" x14ac:dyDescent="0.3">
      <c r="A22" s="11"/>
      <c r="B22" s="4"/>
      <c r="C22" s="11"/>
      <c r="D22" s="11"/>
    </row>
    <row r="23" spans="1:4" x14ac:dyDescent="0.3">
      <c r="A23" s="15">
        <v>1</v>
      </c>
      <c r="B23" s="15" t="s">
        <v>23</v>
      </c>
      <c r="C23" s="16">
        <f>SUM(C24:C25)</f>
        <v>585000</v>
      </c>
      <c r="D23" s="11"/>
    </row>
    <row r="24" spans="1:4" x14ac:dyDescent="0.3">
      <c r="A24" s="9" t="s">
        <v>20</v>
      </c>
      <c r="B24" s="11" t="s">
        <v>8</v>
      </c>
      <c r="C24" s="6">
        <v>85000</v>
      </c>
      <c r="D24" s="11"/>
    </row>
    <row r="25" spans="1:4" x14ac:dyDescent="0.3">
      <c r="A25" s="12" t="s">
        <v>20</v>
      </c>
      <c r="B25" s="11" t="s">
        <v>9</v>
      </c>
      <c r="C25" s="10">
        <v>500000</v>
      </c>
      <c r="D25" s="11"/>
    </row>
    <row r="26" spans="1:4" x14ac:dyDescent="0.3">
      <c r="A26" s="15">
        <v>2</v>
      </c>
      <c r="B26" s="15" t="s">
        <v>10</v>
      </c>
      <c r="C26" s="16">
        <f>SUM(C27:C29)</f>
        <v>197000</v>
      </c>
      <c r="D26" s="11"/>
    </row>
    <row r="27" spans="1:4" x14ac:dyDescent="0.3">
      <c r="A27" s="9" t="s">
        <v>20</v>
      </c>
      <c r="B27" s="5" t="s">
        <v>11</v>
      </c>
      <c r="C27" s="6">
        <v>100000</v>
      </c>
      <c r="D27" s="11"/>
    </row>
    <row r="28" spans="1:4" x14ac:dyDescent="0.3">
      <c r="A28" s="9" t="s">
        <v>20</v>
      </c>
      <c r="B28" s="5" t="s">
        <v>12</v>
      </c>
      <c r="C28" s="6">
        <v>85000</v>
      </c>
      <c r="D28" s="11"/>
    </row>
    <row r="29" spans="1:4" x14ac:dyDescent="0.3">
      <c r="A29" s="9" t="s">
        <v>20</v>
      </c>
      <c r="B29" s="5" t="s">
        <v>13</v>
      </c>
      <c r="C29" s="6">
        <v>12000</v>
      </c>
      <c r="D29" s="11"/>
    </row>
    <row r="30" spans="1:4" x14ac:dyDescent="0.3">
      <c r="A30" s="15">
        <v>3</v>
      </c>
      <c r="B30" s="15" t="s">
        <v>14</v>
      </c>
      <c r="C30" s="16">
        <f>SUM(C31:C34)</f>
        <v>336000</v>
      </c>
      <c r="D30" s="11"/>
    </row>
    <row r="31" spans="1:4" x14ac:dyDescent="0.3">
      <c r="A31" s="12" t="s">
        <v>20</v>
      </c>
      <c r="B31" s="11" t="s">
        <v>15</v>
      </c>
      <c r="C31" s="10">
        <v>100000</v>
      </c>
      <c r="D31" s="11"/>
    </row>
    <row r="32" spans="1:4" x14ac:dyDescent="0.3">
      <c r="A32" s="13" t="s">
        <v>20</v>
      </c>
      <c r="B32" s="11" t="s">
        <v>24</v>
      </c>
      <c r="C32" s="10">
        <v>30000</v>
      </c>
      <c r="D32" s="11"/>
    </row>
    <row r="33" spans="1:9" ht="17.399999999999999" x14ac:dyDescent="0.3">
      <c r="A33" s="9" t="s">
        <v>20</v>
      </c>
      <c r="B33" s="5" t="s">
        <v>2</v>
      </c>
      <c r="C33" s="6">
        <v>200000</v>
      </c>
      <c r="D33" s="17"/>
    </row>
    <row r="34" spans="1:9" x14ac:dyDescent="0.3">
      <c r="A34" s="9" t="s">
        <v>20</v>
      </c>
      <c r="B34" s="5" t="s">
        <v>16</v>
      </c>
      <c r="C34" s="6">
        <v>6000</v>
      </c>
      <c r="D34" s="11"/>
    </row>
    <row r="35" spans="1:9" x14ac:dyDescent="0.3">
      <c r="A35" s="15">
        <v>4</v>
      </c>
      <c r="B35" s="15" t="s">
        <v>26</v>
      </c>
      <c r="C35" s="16">
        <v>187200</v>
      </c>
      <c r="D35" s="11"/>
    </row>
    <row r="36" spans="1:9" x14ac:dyDescent="0.3">
      <c r="A36" s="15">
        <v>5</v>
      </c>
      <c r="B36" s="15" t="s">
        <v>17</v>
      </c>
      <c r="C36" s="16">
        <v>15000</v>
      </c>
      <c r="D36" s="11"/>
      <c r="E36" s="25"/>
      <c r="F36" s="26"/>
      <c r="G36" s="27"/>
      <c r="H36" s="24"/>
      <c r="I36" s="24"/>
    </row>
    <row r="37" spans="1:9" x14ac:dyDescent="0.3">
      <c r="A37" s="15">
        <v>6</v>
      </c>
      <c r="B37" s="15" t="s">
        <v>18</v>
      </c>
      <c r="C37" s="16">
        <v>120</v>
      </c>
      <c r="D37" s="11"/>
      <c r="E37" s="25"/>
      <c r="F37" s="26"/>
      <c r="G37" s="27"/>
      <c r="H37" s="24"/>
      <c r="I37" s="24"/>
    </row>
    <row r="38" spans="1:9" x14ac:dyDescent="0.3">
      <c r="A38" s="15">
        <v>7</v>
      </c>
      <c r="B38" s="15" t="s">
        <v>27</v>
      </c>
      <c r="C38" s="16">
        <v>50000</v>
      </c>
      <c r="D38" s="11"/>
    </row>
    <row r="39" spans="1:9" ht="15" thickBot="1" x14ac:dyDescent="0.35">
      <c r="A39" s="5"/>
      <c r="B39" s="5"/>
      <c r="C39" s="6"/>
      <c r="D39" s="11"/>
    </row>
    <row r="40" spans="1:9" x14ac:dyDescent="0.3">
      <c r="A40" s="5"/>
      <c r="B40" s="28" t="s">
        <v>28</v>
      </c>
      <c r="C40" s="29">
        <f>SUM(C5-C21)</f>
        <v>623681</v>
      </c>
      <c r="D40" s="24"/>
    </row>
    <row r="41" spans="1:9" x14ac:dyDescent="0.3">
      <c r="A41" s="5"/>
      <c r="B41" s="30"/>
      <c r="C41" s="31"/>
      <c r="D41" s="11"/>
    </row>
    <row r="42" spans="1:9" x14ac:dyDescent="0.3">
      <c r="A42" s="5"/>
      <c r="B42" s="32" t="s">
        <v>29</v>
      </c>
      <c r="C42" s="33">
        <v>2821701</v>
      </c>
      <c r="D42" s="24"/>
    </row>
    <row r="43" spans="1:9" x14ac:dyDescent="0.3">
      <c r="A43" s="5"/>
      <c r="B43" s="30"/>
      <c r="C43" s="31"/>
      <c r="D43" s="11"/>
    </row>
    <row r="44" spans="1:9" ht="15" thickBot="1" x14ac:dyDescent="0.35">
      <c r="A44" s="5"/>
      <c r="B44" s="34" t="s">
        <v>33</v>
      </c>
      <c r="C44" s="35">
        <f>SUM(C40:C42)</f>
        <v>3445382</v>
      </c>
      <c r="D44" s="24"/>
    </row>
    <row r="45" spans="1:9" x14ac:dyDescent="0.3">
      <c r="A45" s="5"/>
      <c r="B45" s="5"/>
      <c r="C45" s="5"/>
      <c r="D45" s="11"/>
    </row>
    <row r="46" spans="1:9" x14ac:dyDescent="0.3">
      <c r="A46" s="5"/>
      <c r="B46" s="5"/>
      <c r="C46" s="5"/>
      <c r="D46" s="11"/>
    </row>
    <row r="47" spans="1:9" x14ac:dyDescent="0.3">
      <c r="A47" s="5"/>
      <c r="B47" s="5"/>
      <c r="C47" s="6"/>
      <c r="D47" s="11"/>
    </row>
    <row r="48" spans="1:9" x14ac:dyDescent="0.3">
      <c r="A48" s="5"/>
      <c r="B48" s="5"/>
      <c r="C48" s="5"/>
      <c r="D48" s="11"/>
    </row>
    <row r="49" spans="1:4" x14ac:dyDescent="0.3">
      <c r="A49" s="5"/>
      <c r="B49" s="5"/>
      <c r="C49" s="5"/>
      <c r="D49" s="11"/>
    </row>
    <row r="50" spans="1:4" x14ac:dyDescent="0.3">
      <c r="A50" s="5"/>
      <c r="B50" s="5"/>
      <c r="C50" s="5"/>
      <c r="D50" s="11"/>
    </row>
    <row r="51" spans="1:4" x14ac:dyDescent="0.3">
      <c r="A51" s="5"/>
      <c r="B51" s="5"/>
      <c r="C51" s="5"/>
      <c r="D51" s="11"/>
    </row>
    <row r="52" spans="1:4" x14ac:dyDescent="0.3">
      <c r="A52" s="5"/>
      <c r="B52" s="5"/>
      <c r="C52" s="5"/>
      <c r="D52" s="11"/>
    </row>
    <row r="53" spans="1:4" x14ac:dyDescent="0.3">
      <c r="A53" s="5"/>
      <c r="B53" s="5"/>
      <c r="C53" s="5"/>
      <c r="D53" s="5"/>
    </row>
    <row r="54" spans="1:4" x14ac:dyDescent="0.3">
      <c r="A54" s="5"/>
      <c r="B54" s="5"/>
      <c r="C54" s="5"/>
      <c r="D54" s="5"/>
    </row>
    <row r="55" spans="1:4" x14ac:dyDescent="0.3">
      <c r="A55" s="5"/>
      <c r="B55" s="5"/>
      <c r="C55" s="5"/>
      <c r="D55" s="5"/>
    </row>
    <row r="56" spans="1:4" x14ac:dyDescent="0.3">
      <c r="A56" s="5"/>
      <c r="B56" s="5"/>
      <c r="C56" s="5"/>
      <c r="D56" s="5"/>
    </row>
    <row r="57" spans="1:4" x14ac:dyDescent="0.3">
      <c r="A57" s="5"/>
      <c r="B57" s="5"/>
      <c r="C57" s="5"/>
      <c r="D57" s="5"/>
    </row>
    <row r="58" spans="1:4" x14ac:dyDescent="0.3">
      <c r="A58" s="5"/>
      <c r="B58" s="5"/>
      <c r="C58" s="6"/>
      <c r="D58" s="11"/>
    </row>
    <row r="59" spans="1:4" x14ac:dyDescent="0.3">
      <c r="A59" s="11"/>
      <c r="B59" s="11"/>
      <c r="C59" s="11"/>
      <c r="D59" s="11"/>
    </row>
    <row r="60" spans="1:4" x14ac:dyDescent="0.3">
      <c r="A60" s="11"/>
      <c r="B60" s="11"/>
      <c r="C60" s="11"/>
      <c r="D60" s="11"/>
    </row>
    <row r="61" spans="1:4" x14ac:dyDescent="0.3">
      <c r="A61" s="11"/>
      <c r="B61" s="11"/>
      <c r="C61" s="11"/>
      <c r="D61" s="11"/>
    </row>
    <row r="62" spans="1:4" x14ac:dyDescent="0.3">
      <c r="A62" s="11"/>
      <c r="B62" s="11"/>
      <c r="C62" s="11"/>
      <c r="D62" s="11"/>
    </row>
    <row r="63" spans="1:4" x14ac:dyDescent="0.3">
      <c r="A63" s="14"/>
      <c r="B63" s="14"/>
      <c r="C63" s="14"/>
      <c r="D63" s="14"/>
    </row>
    <row r="64" spans="1:4" x14ac:dyDescent="0.3">
      <c r="A64" s="14"/>
      <c r="B64" s="14"/>
      <c r="C64" s="14"/>
      <c r="D64" s="14"/>
    </row>
    <row r="65" spans="1:4" x14ac:dyDescent="0.3">
      <c r="A65" s="14"/>
      <c r="B65" s="14"/>
      <c r="C65" s="14"/>
      <c r="D65" s="14"/>
    </row>
    <row r="66" spans="1:4" x14ac:dyDescent="0.3">
      <c r="A66" s="14"/>
      <c r="B66" s="14"/>
      <c r="C66" s="14"/>
      <c r="D66" s="14"/>
    </row>
    <row r="67" spans="1:4" x14ac:dyDescent="0.3">
      <c r="A67" s="14"/>
      <c r="B67" s="14"/>
      <c r="C67" s="14"/>
      <c r="D67" s="14"/>
    </row>
    <row r="68" spans="1:4" x14ac:dyDescent="0.3">
      <c r="A68" s="14"/>
      <c r="B68" s="14"/>
      <c r="C68" s="14"/>
      <c r="D68" s="14"/>
    </row>
    <row r="69" spans="1:4" x14ac:dyDescent="0.3">
      <c r="A69" s="14"/>
      <c r="B69" s="14"/>
      <c r="C69" s="14"/>
      <c r="D69" s="14"/>
    </row>
    <row r="70" spans="1:4" x14ac:dyDescent="0.3">
      <c r="A70" s="14"/>
      <c r="B70" s="14"/>
      <c r="C70" s="14"/>
      <c r="D70" s="14"/>
    </row>
    <row r="71" spans="1:4" x14ac:dyDescent="0.3">
      <c r="A71" s="14"/>
      <c r="B71" s="14"/>
      <c r="C71" s="14"/>
      <c r="D71" s="14"/>
    </row>
    <row r="72" spans="1:4" x14ac:dyDescent="0.3">
      <c r="A72" s="14"/>
      <c r="B72" s="14"/>
      <c r="C72" s="14"/>
      <c r="D72" s="14"/>
    </row>
    <row r="73" spans="1:4" x14ac:dyDescent="0.3">
      <c r="A73" s="14"/>
      <c r="B73" s="14"/>
      <c r="C73" s="14"/>
      <c r="D73" s="14"/>
    </row>
    <row r="74" spans="1:4" x14ac:dyDescent="0.3">
      <c r="A74" s="14"/>
      <c r="B74" s="14"/>
      <c r="C74" s="14"/>
      <c r="D74" s="14"/>
    </row>
    <row r="75" spans="1:4" x14ac:dyDescent="0.3">
      <c r="A75" s="14"/>
      <c r="B75" s="14"/>
      <c r="C75" s="14"/>
      <c r="D75" s="14"/>
    </row>
    <row r="76" spans="1:4" x14ac:dyDescent="0.3">
      <c r="A76" s="14"/>
      <c r="B76" s="14"/>
      <c r="C76" s="14"/>
      <c r="D76" s="14"/>
    </row>
    <row r="77" spans="1:4" x14ac:dyDescent="0.3">
      <c r="A77" s="14"/>
      <c r="B77" s="14"/>
      <c r="C77" s="14"/>
      <c r="D77" s="14"/>
    </row>
    <row r="78" spans="1:4" x14ac:dyDescent="0.3">
      <c r="A78" s="14"/>
      <c r="B78" s="14"/>
      <c r="C78" s="14"/>
      <c r="D78" s="14"/>
    </row>
    <row r="79" spans="1:4" x14ac:dyDescent="0.3">
      <c r="A79" s="14"/>
      <c r="B79" s="14"/>
      <c r="C79" s="14"/>
      <c r="D79" s="14"/>
    </row>
    <row r="80" spans="1:4" x14ac:dyDescent="0.3">
      <c r="A80" s="14"/>
      <c r="B80" s="14"/>
      <c r="C80" s="14"/>
      <c r="D80" s="14"/>
    </row>
    <row r="81" spans="1:4" x14ac:dyDescent="0.3">
      <c r="A81" s="14"/>
      <c r="B81" s="14"/>
      <c r="C81" s="14"/>
      <c r="D81" s="14"/>
    </row>
    <row r="82" spans="1:4" x14ac:dyDescent="0.3">
      <c r="A82" s="14"/>
      <c r="B82" s="14"/>
      <c r="C82" s="14"/>
      <c r="D82" s="14"/>
    </row>
    <row r="83" spans="1:4" x14ac:dyDescent="0.3">
      <c r="A83" s="14"/>
      <c r="B83" s="14"/>
      <c r="C83" s="14"/>
      <c r="D83" s="14"/>
    </row>
    <row r="84" spans="1:4" x14ac:dyDescent="0.3">
      <c r="A84" s="14"/>
      <c r="B84" s="14"/>
      <c r="C84" s="14"/>
      <c r="D84" s="14"/>
    </row>
    <row r="85" spans="1:4" x14ac:dyDescent="0.3">
      <c r="A85" s="14"/>
      <c r="B85" s="14"/>
      <c r="C85" s="14"/>
      <c r="D85" s="14"/>
    </row>
    <row r="86" spans="1:4" x14ac:dyDescent="0.3">
      <c r="A86" s="14"/>
      <c r="B86" s="14"/>
      <c r="C86" s="14"/>
      <c r="D86" s="14"/>
    </row>
    <row r="87" spans="1:4" x14ac:dyDescent="0.3">
      <c r="A87" s="14"/>
      <c r="B87" s="14"/>
      <c r="C87" s="14"/>
      <c r="D87" s="14"/>
    </row>
    <row r="88" spans="1:4" x14ac:dyDescent="0.3">
      <c r="A88" s="14"/>
      <c r="B88" s="14"/>
      <c r="C88" s="14"/>
      <c r="D88" s="14"/>
    </row>
    <row r="89" spans="1:4" x14ac:dyDescent="0.3">
      <c r="A89" s="14"/>
      <c r="B89" s="14"/>
      <c r="C89" s="14"/>
      <c r="D89" s="14"/>
    </row>
    <row r="90" spans="1:4" x14ac:dyDescent="0.3">
      <c r="A90" s="14"/>
      <c r="B90" s="14"/>
      <c r="C90" s="14"/>
      <c r="D90" s="14"/>
    </row>
    <row r="91" spans="1:4" x14ac:dyDescent="0.3">
      <c r="A91" s="14"/>
      <c r="B91" s="14"/>
      <c r="C91" s="14"/>
      <c r="D91" s="14"/>
    </row>
    <row r="92" spans="1:4" x14ac:dyDescent="0.3">
      <c r="A92" s="14"/>
      <c r="B92" s="14"/>
      <c r="C92" s="14"/>
      <c r="D92" s="14"/>
    </row>
    <row r="93" spans="1:4" x14ac:dyDescent="0.3">
      <c r="A93" s="14"/>
      <c r="B93" s="14"/>
      <c r="C93" s="14"/>
      <c r="D93" s="14"/>
    </row>
    <row r="94" spans="1:4" x14ac:dyDescent="0.3">
      <c r="A94" s="14"/>
      <c r="B94" s="14"/>
      <c r="C94" s="14"/>
      <c r="D94" s="14"/>
    </row>
    <row r="95" spans="1:4" x14ac:dyDescent="0.3">
      <c r="A95" s="14"/>
      <c r="B95" s="14"/>
      <c r="C95" s="14"/>
      <c r="D95" s="14"/>
    </row>
    <row r="96" spans="1:4" x14ac:dyDescent="0.3">
      <c r="A96" s="14"/>
      <c r="B96" s="14"/>
      <c r="C96" s="14"/>
      <c r="D96" s="14"/>
    </row>
    <row r="97" spans="1:4" x14ac:dyDescent="0.3">
      <c r="A97" s="14"/>
      <c r="B97" s="14"/>
      <c r="C97" s="14"/>
      <c r="D97" s="14"/>
    </row>
    <row r="98" spans="1:4" x14ac:dyDescent="0.3">
      <c r="A98" s="14"/>
      <c r="B98" s="14"/>
      <c r="C98" s="14"/>
      <c r="D98" s="14"/>
    </row>
    <row r="99" spans="1:4" x14ac:dyDescent="0.3">
      <c r="A99" s="14"/>
      <c r="B99" s="14"/>
      <c r="C99" s="14"/>
      <c r="D99" s="14"/>
    </row>
    <row r="100" spans="1:4" x14ac:dyDescent="0.3">
      <c r="A100" s="14"/>
      <c r="B100" s="14"/>
      <c r="C100" s="14"/>
      <c r="D100" s="14"/>
    </row>
    <row r="101" spans="1:4" x14ac:dyDescent="0.3">
      <c r="A101" s="14"/>
      <c r="B101" s="14"/>
      <c r="C101" s="14"/>
      <c r="D101" s="14"/>
    </row>
    <row r="102" spans="1:4" x14ac:dyDescent="0.3">
      <c r="A102" s="14"/>
      <c r="B102" s="14"/>
      <c r="C102" s="14"/>
      <c r="D102" s="14"/>
    </row>
    <row r="103" spans="1:4" x14ac:dyDescent="0.3">
      <c r="A103" s="14"/>
      <c r="B103" s="14"/>
      <c r="C103" s="14"/>
      <c r="D103" s="14"/>
    </row>
    <row r="104" spans="1:4" x14ac:dyDescent="0.3">
      <c r="A104" s="14"/>
      <c r="B104" s="14"/>
      <c r="C104" s="14"/>
      <c r="D104" s="14"/>
    </row>
    <row r="105" spans="1:4" x14ac:dyDescent="0.3">
      <c r="A105" s="14"/>
      <c r="B105" s="14"/>
      <c r="C105" s="14"/>
      <c r="D105" s="14"/>
    </row>
    <row r="106" spans="1:4" x14ac:dyDescent="0.3">
      <c r="A106" s="14"/>
      <c r="B106" s="14"/>
      <c r="C106" s="14"/>
      <c r="D106" s="14"/>
    </row>
    <row r="107" spans="1:4" x14ac:dyDescent="0.3">
      <c r="A107" s="14"/>
      <c r="B107" s="14"/>
      <c r="C107" s="14"/>
      <c r="D107" s="14"/>
    </row>
    <row r="108" spans="1:4" x14ac:dyDescent="0.3">
      <c r="A108" s="14"/>
      <c r="B108" s="14"/>
      <c r="C108" s="14"/>
      <c r="D108" s="14"/>
    </row>
    <row r="109" spans="1:4" x14ac:dyDescent="0.3">
      <c r="A109" s="5"/>
      <c r="B109" s="5"/>
      <c r="C109" s="5"/>
      <c r="D109" s="5"/>
    </row>
    <row r="110" spans="1:4" x14ac:dyDescent="0.3">
      <c r="A110" s="5"/>
      <c r="B110" s="5"/>
      <c r="C110" s="5"/>
      <c r="D110" s="5"/>
    </row>
    <row r="111" spans="1:4" x14ac:dyDescent="0.3">
      <c r="A111" s="5"/>
      <c r="B111" s="5"/>
      <c r="C111" s="5"/>
      <c r="D111" s="5"/>
    </row>
    <row r="112" spans="1:4" x14ac:dyDescent="0.3">
      <c r="A112" s="5"/>
      <c r="B112" s="5"/>
      <c r="C112" s="5"/>
      <c r="D112" s="5"/>
    </row>
    <row r="113" spans="1:4" x14ac:dyDescent="0.3">
      <c r="A113" s="5"/>
      <c r="B113" s="5"/>
      <c r="C113" s="5"/>
      <c r="D113" s="5"/>
    </row>
    <row r="114" spans="1:4" x14ac:dyDescent="0.3">
      <c r="A114" s="5"/>
      <c r="B114" s="5"/>
      <c r="C114" s="5"/>
      <c r="D114" s="5"/>
    </row>
    <row r="115" spans="1:4" x14ac:dyDescent="0.3">
      <c r="A115" s="5"/>
      <c r="B115" s="5"/>
      <c r="C115" s="5"/>
      <c r="D115" s="5"/>
    </row>
    <row r="116" spans="1:4" x14ac:dyDescent="0.3">
      <c r="A116" s="5"/>
      <c r="B116" s="5"/>
      <c r="C116" s="5"/>
      <c r="D116" s="5"/>
    </row>
    <row r="117" spans="1:4" x14ac:dyDescent="0.3">
      <c r="A117" s="5"/>
      <c r="B117" s="5"/>
      <c r="C117" s="5"/>
      <c r="D117" s="5"/>
    </row>
    <row r="118" spans="1:4" x14ac:dyDescent="0.3">
      <c r="A118" s="5"/>
      <c r="B118" s="5"/>
      <c r="C118" s="5"/>
      <c r="D118" s="5"/>
    </row>
    <row r="119" spans="1:4" x14ac:dyDescent="0.3">
      <c r="A119" s="5"/>
      <c r="B119" s="5"/>
      <c r="C119" s="5"/>
      <c r="D119" s="5"/>
    </row>
    <row r="120" spans="1:4" x14ac:dyDescent="0.3">
      <c r="A120" s="5"/>
      <c r="B120" s="5"/>
      <c r="C120" s="5"/>
      <c r="D120" s="5"/>
    </row>
    <row r="121" spans="1:4" x14ac:dyDescent="0.3">
      <c r="A121" s="5"/>
      <c r="B121" s="5"/>
      <c r="C121" s="5"/>
      <c r="D121" s="5"/>
    </row>
    <row r="122" spans="1:4" x14ac:dyDescent="0.3">
      <c r="A122" s="5"/>
      <c r="B122" s="5"/>
      <c r="C122" s="5"/>
      <c r="D122" s="5"/>
    </row>
    <row r="123" spans="1:4" x14ac:dyDescent="0.3">
      <c r="A123" s="5"/>
      <c r="B123" s="5"/>
      <c r="C123" s="5"/>
      <c r="D123" s="5"/>
    </row>
    <row r="124" spans="1:4" x14ac:dyDescent="0.3">
      <c r="A124" s="5"/>
      <c r="B124" s="5"/>
      <c r="C124" s="5"/>
      <c r="D124" s="5"/>
    </row>
    <row r="125" spans="1:4" x14ac:dyDescent="0.3">
      <c r="A125" s="5"/>
      <c r="B125" s="5"/>
      <c r="C125" s="5"/>
      <c r="D125" s="5"/>
    </row>
    <row r="126" spans="1:4" x14ac:dyDescent="0.3">
      <c r="A126" s="5"/>
      <c r="B126" s="5"/>
      <c r="C126" s="5"/>
      <c r="D126" s="5"/>
    </row>
    <row r="127" spans="1:4" x14ac:dyDescent="0.3">
      <c r="A127" s="5"/>
      <c r="B127" s="5"/>
      <c r="C127" s="5"/>
      <c r="D127" s="5"/>
    </row>
  </sheetData>
  <mergeCells count="3">
    <mergeCell ref="A1:C1"/>
    <mergeCell ref="A2:C2"/>
    <mergeCell ref="H7:H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3A18-891A-4066-A6E0-B46D26A386AA}">
  <dimension ref="A1:I126"/>
  <sheetViews>
    <sheetView zoomScale="90" zoomScaleNormal="90" workbookViewId="0">
      <selection activeCell="G36" sqref="G36"/>
    </sheetView>
  </sheetViews>
  <sheetFormatPr defaultRowHeight="14.4" x14ac:dyDescent="0.3"/>
  <cols>
    <col min="1" max="1" width="4.5546875" customWidth="1"/>
    <col min="2" max="2" width="59.109375" customWidth="1"/>
    <col min="3" max="3" width="15.109375" customWidth="1"/>
  </cols>
  <sheetData>
    <row r="1" spans="1:4" ht="17.399999999999999" x14ac:dyDescent="0.3">
      <c r="A1" s="40" t="s">
        <v>0</v>
      </c>
      <c r="B1" s="40"/>
      <c r="C1" s="40"/>
      <c r="D1" s="1"/>
    </row>
    <row r="2" spans="1:4" ht="15.6" x14ac:dyDescent="0.3">
      <c r="A2" s="40" t="s">
        <v>31</v>
      </c>
      <c r="B2" s="40"/>
      <c r="C2" s="40"/>
      <c r="D2" s="2"/>
    </row>
    <row r="3" spans="1:4" ht="12" customHeight="1" thickBot="1" x14ac:dyDescent="0.35">
      <c r="A3" s="11"/>
      <c r="B3" s="11"/>
      <c r="C3" s="11"/>
      <c r="D3" s="11"/>
    </row>
    <row r="4" spans="1:4" ht="15" thickBot="1" x14ac:dyDescent="0.35">
      <c r="A4" s="21"/>
      <c r="B4" s="22" t="s">
        <v>34</v>
      </c>
      <c r="C4" s="23">
        <f>SUM(C6+C11+C12+C16)</f>
        <v>1994001</v>
      </c>
      <c r="D4" s="11"/>
    </row>
    <row r="5" spans="1:4" ht="9" customHeight="1" x14ac:dyDescent="0.3">
      <c r="A5" s="11"/>
      <c r="B5" s="4"/>
      <c r="C5" s="11"/>
      <c r="D5" s="11"/>
    </row>
    <row r="6" spans="1:4" x14ac:dyDescent="0.3">
      <c r="A6" s="15">
        <v>1</v>
      </c>
      <c r="B6" s="15" t="s">
        <v>19</v>
      </c>
      <c r="C6" s="16">
        <f>SUM(C9+C7+C8+C10)</f>
        <v>496000</v>
      </c>
      <c r="D6" s="11"/>
    </row>
    <row r="7" spans="1:4" hidden="1" x14ac:dyDescent="0.3">
      <c r="A7" s="7" t="s">
        <v>20</v>
      </c>
      <c r="B7" s="5" t="s">
        <v>30</v>
      </c>
      <c r="C7" s="6">
        <v>50000</v>
      </c>
      <c r="D7" s="11"/>
    </row>
    <row r="8" spans="1:4" hidden="1" x14ac:dyDescent="0.3">
      <c r="A8" s="7" t="s">
        <v>20</v>
      </c>
      <c r="B8" s="11" t="s">
        <v>25</v>
      </c>
      <c r="C8" s="10">
        <v>96000</v>
      </c>
      <c r="D8" s="11"/>
    </row>
    <row r="9" spans="1:4" hidden="1" x14ac:dyDescent="0.3">
      <c r="A9" s="7" t="s">
        <v>20</v>
      </c>
      <c r="B9" s="5" t="s">
        <v>3</v>
      </c>
      <c r="C9" s="6">
        <v>100000</v>
      </c>
      <c r="D9" s="11"/>
    </row>
    <row r="10" spans="1:4" hidden="1" x14ac:dyDescent="0.3">
      <c r="A10" s="7" t="s">
        <v>20</v>
      </c>
      <c r="B10" s="11" t="s">
        <v>4</v>
      </c>
      <c r="C10" s="10">
        <v>250000</v>
      </c>
      <c r="D10" s="11"/>
    </row>
    <row r="11" spans="1:4" x14ac:dyDescent="0.3">
      <c r="A11" s="15">
        <v>2</v>
      </c>
      <c r="B11" s="18" t="s">
        <v>21</v>
      </c>
      <c r="C11" s="16">
        <v>1</v>
      </c>
      <c r="D11" s="11"/>
    </row>
    <row r="12" spans="1:4" x14ac:dyDescent="0.3">
      <c r="A12" s="15">
        <v>3</v>
      </c>
      <c r="B12" s="15" t="s">
        <v>5</v>
      </c>
      <c r="C12" s="16">
        <f>SUM(C13:C15)</f>
        <v>498000</v>
      </c>
      <c r="D12" s="11"/>
    </row>
    <row r="13" spans="1:4" hidden="1" x14ac:dyDescent="0.3">
      <c r="A13" s="9" t="s">
        <v>20</v>
      </c>
      <c r="B13" s="5" t="s">
        <v>22</v>
      </c>
      <c r="C13" s="6">
        <v>80000</v>
      </c>
      <c r="D13" s="11"/>
    </row>
    <row r="14" spans="1:4" hidden="1" x14ac:dyDescent="0.3">
      <c r="A14" s="9" t="s">
        <v>20</v>
      </c>
      <c r="B14" s="5" t="s">
        <v>6</v>
      </c>
      <c r="C14" s="10">
        <v>400000</v>
      </c>
      <c r="D14" s="11"/>
    </row>
    <row r="15" spans="1:4" hidden="1" x14ac:dyDescent="0.3">
      <c r="A15" s="9" t="s">
        <v>20</v>
      </c>
      <c r="B15" s="5" t="s">
        <v>7</v>
      </c>
      <c r="C15" s="8">
        <v>18000</v>
      </c>
      <c r="D15" s="11"/>
    </row>
    <row r="16" spans="1:4" ht="17.399999999999999" x14ac:dyDescent="0.3">
      <c r="A16" s="15">
        <v>4</v>
      </c>
      <c r="B16" s="15" t="s">
        <v>1</v>
      </c>
      <c r="C16" s="16">
        <v>1000000</v>
      </c>
      <c r="D16" s="17"/>
    </row>
    <row r="17" spans="1:4" ht="18" thickBot="1" x14ac:dyDescent="0.35">
      <c r="A17" s="9"/>
      <c r="B17" s="5"/>
      <c r="C17" s="8"/>
      <c r="D17" s="17"/>
    </row>
    <row r="18" spans="1:4" ht="17.399999999999999" hidden="1" x14ac:dyDescent="0.3">
      <c r="A18" s="36"/>
      <c r="B18" s="36"/>
      <c r="C18" s="8"/>
      <c r="D18" s="17"/>
    </row>
    <row r="19" spans="1:4" ht="15" hidden="1" thickBot="1" x14ac:dyDescent="0.35">
      <c r="A19" s="5"/>
      <c r="B19" s="5"/>
      <c r="C19" s="8"/>
      <c r="D19" s="11"/>
    </row>
    <row r="20" spans="1:4" ht="15" thickBot="1" x14ac:dyDescent="0.35">
      <c r="A20" s="19"/>
      <c r="B20" s="22" t="s">
        <v>32</v>
      </c>
      <c r="C20" s="20">
        <f>SUM(C22+C25+C29+C34+C35+C36+C37)</f>
        <v>1370320</v>
      </c>
      <c r="D20" s="11"/>
    </row>
    <row r="21" spans="1:4" x14ac:dyDescent="0.3">
      <c r="A21" s="11"/>
      <c r="B21" s="4"/>
      <c r="C21" s="11"/>
      <c r="D21" s="11"/>
    </row>
    <row r="22" spans="1:4" x14ac:dyDescent="0.3">
      <c r="A22" s="15">
        <v>1</v>
      </c>
      <c r="B22" s="15" t="s">
        <v>23</v>
      </c>
      <c r="C22" s="16">
        <f>SUM(C23:C24)</f>
        <v>585000</v>
      </c>
      <c r="D22" s="11"/>
    </row>
    <row r="23" spans="1:4" hidden="1" x14ac:dyDescent="0.3">
      <c r="A23" s="9" t="s">
        <v>20</v>
      </c>
      <c r="B23" s="11" t="s">
        <v>8</v>
      </c>
      <c r="C23" s="6">
        <v>85000</v>
      </c>
      <c r="D23" s="11"/>
    </row>
    <row r="24" spans="1:4" hidden="1" x14ac:dyDescent="0.3">
      <c r="A24" s="12" t="s">
        <v>20</v>
      </c>
      <c r="B24" s="11" t="s">
        <v>9</v>
      </c>
      <c r="C24" s="10">
        <v>500000</v>
      </c>
      <c r="D24" s="11"/>
    </row>
    <row r="25" spans="1:4" x14ac:dyDescent="0.3">
      <c r="A25" s="15">
        <v>2</v>
      </c>
      <c r="B25" s="15" t="s">
        <v>10</v>
      </c>
      <c r="C25" s="16">
        <f>SUM(C26:C28)</f>
        <v>197000</v>
      </c>
      <c r="D25" s="11"/>
    </row>
    <row r="26" spans="1:4" hidden="1" x14ac:dyDescent="0.3">
      <c r="A26" s="9" t="s">
        <v>20</v>
      </c>
      <c r="B26" s="5" t="s">
        <v>11</v>
      </c>
      <c r="C26" s="6">
        <v>100000</v>
      </c>
      <c r="D26" s="11"/>
    </row>
    <row r="27" spans="1:4" hidden="1" x14ac:dyDescent="0.3">
      <c r="A27" s="9" t="s">
        <v>20</v>
      </c>
      <c r="B27" s="5" t="s">
        <v>12</v>
      </c>
      <c r="C27" s="6">
        <v>85000</v>
      </c>
      <c r="D27" s="11"/>
    </row>
    <row r="28" spans="1:4" hidden="1" x14ac:dyDescent="0.3">
      <c r="A28" s="9" t="s">
        <v>20</v>
      </c>
      <c r="B28" s="5" t="s">
        <v>13</v>
      </c>
      <c r="C28" s="6">
        <v>12000</v>
      </c>
      <c r="D28" s="11"/>
    </row>
    <row r="29" spans="1:4" x14ac:dyDescent="0.3">
      <c r="A29" s="15">
        <v>3</v>
      </c>
      <c r="B29" s="15" t="s">
        <v>14</v>
      </c>
      <c r="C29" s="16">
        <f>SUM(C30:C33)</f>
        <v>336000</v>
      </c>
      <c r="D29" s="11"/>
    </row>
    <row r="30" spans="1:4" hidden="1" x14ac:dyDescent="0.3">
      <c r="A30" s="12" t="s">
        <v>20</v>
      </c>
      <c r="B30" s="11" t="s">
        <v>15</v>
      </c>
      <c r="C30" s="10">
        <v>100000</v>
      </c>
      <c r="D30" s="11"/>
    </row>
    <row r="31" spans="1:4" hidden="1" x14ac:dyDescent="0.3">
      <c r="A31" s="13" t="s">
        <v>20</v>
      </c>
      <c r="B31" s="11" t="s">
        <v>24</v>
      </c>
      <c r="C31" s="10">
        <v>30000</v>
      </c>
      <c r="D31" s="11"/>
    </row>
    <row r="32" spans="1:4" ht="17.399999999999999" hidden="1" x14ac:dyDescent="0.3">
      <c r="A32" s="9" t="s">
        <v>20</v>
      </c>
      <c r="B32" s="5" t="s">
        <v>2</v>
      </c>
      <c r="C32" s="6">
        <v>200000</v>
      </c>
      <c r="D32" s="17"/>
    </row>
    <row r="33" spans="1:9" hidden="1" x14ac:dyDescent="0.3">
      <c r="A33" s="9" t="s">
        <v>20</v>
      </c>
      <c r="B33" s="5" t="s">
        <v>16</v>
      </c>
      <c r="C33" s="6">
        <v>6000</v>
      </c>
      <c r="D33" s="11"/>
    </row>
    <row r="34" spans="1:9" x14ac:dyDescent="0.3">
      <c r="A34" s="15">
        <v>4</v>
      </c>
      <c r="B34" s="15" t="s">
        <v>26</v>
      </c>
      <c r="C34" s="16">
        <v>187200</v>
      </c>
      <c r="D34" s="11"/>
    </row>
    <row r="35" spans="1:9" x14ac:dyDescent="0.3">
      <c r="A35" s="15">
        <v>5</v>
      </c>
      <c r="B35" s="15" t="s">
        <v>17</v>
      </c>
      <c r="C35" s="16">
        <v>15000</v>
      </c>
      <c r="D35" s="11"/>
      <c r="E35" s="25"/>
      <c r="F35" s="26"/>
      <c r="G35" s="27"/>
      <c r="H35" s="24"/>
      <c r="I35" s="24"/>
    </row>
    <row r="36" spans="1:9" x14ac:dyDescent="0.3">
      <c r="A36" s="15">
        <v>6</v>
      </c>
      <c r="B36" s="15" t="s">
        <v>18</v>
      </c>
      <c r="C36" s="16">
        <v>120</v>
      </c>
      <c r="D36" s="11"/>
      <c r="E36" s="25"/>
      <c r="F36" s="26"/>
      <c r="G36" s="27"/>
      <c r="H36" s="24"/>
      <c r="I36" s="24"/>
    </row>
    <row r="37" spans="1:9" x14ac:dyDescent="0.3">
      <c r="A37" s="15">
        <v>7</v>
      </c>
      <c r="B37" s="15" t="s">
        <v>27</v>
      </c>
      <c r="C37" s="16">
        <v>50000</v>
      </c>
      <c r="D37" s="11"/>
    </row>
    <row r="38" spans="1:9" ht="15" thickBot="1" x14ac:dyDescent="0.35">
      <c r="A38" s="5"/>
      <c r="B38" s="5"/>
      <c r="C38" s="6"/>
      <c r="D38" s="11"/>
    </row>
    <row r="39" spans="1:9" ht="15" thickBot="1" x14ac:dyDescent="0.35">
      <c r="A39" s="19"/>
      <c r="B39" s="38" t="s">
        <v>28</v>
      </c>
      <c r="C39" s="39">
        <f>SUM(C4-C20)</f>
        <v>623681</v>
      </c>
      <c r="D39" s="24"/>
    </row>
    <row r="40" spans="1:9" ht="15" thickBot="1" x14ac:dyDescent="0.35">
      <c r="A40" s="37"/>
      <c r="B40" s="36"/>
      <c r="C40" s="31"/>
      <c r="D40" s="11"/>
    </row>
    <row r="41" spans="1:9" ht="15" thickBot="1" x14ac:dyDescent="0.35">
      <c r="A41" s="19"/>
      <c r="B41" s="38" t="s">
        <v>29</v>
      </c>
      <c r="C41" s="39">
        <v>2821701</v>
      </c>
      <c r="D41" s="24"/>
    </row>
    <row r="42" spans="1:9" ht="15" thickBot="1" x14ac:dyDescent="0.35">
      <c r="A42" s="37"/>
      <c r="B42" s="36"/>
      <c r="C42" s="31"/>
      <c r="D42" s="11"/>
    </row>
    <row r="43" spans="1:9" ht="15" thickBot="1" x14ac:dyDescent="0.35">
      <c r="A43" s="19"/>
      <c r="B43" s="38" t="s">
        <v>33</v>
      </c>
      <c r="C43" s="39">
        <f>SUM(C39:C41)</f>
        <v>3445382</v>
      </c>
      <c r="D43" s="24"/>
    </row>
    <row r="44" spans="1:9" x14ac:dyDescent="0.3">
      <c r="A44" s="5"/>
      <c r="B44" s="5"/>
      <c r="C44" s="5"/>
      <c r="D44" s="11"/>
    </row>
    <row r="45" spans="1:9" x14ac:dyDescent="0.3">
      <c r="A45" s="5"/>
      <c r="B45" s="5"/>
      <c r="C45" s="5"/>
      <c r="D45" s="11"/>
    </row>
    <row r="46" spans="1:9" x14ac:dyDescent="0.3">
      <c r="A46" s="5"/>
      <c r="B46" s="5"/>
      <c r="C46" s="6"/>
      <c r="D46" s="11"/>
    </row>
    <row r="47" spans="1:9" x14ac:dyDescent="0.3">
      <c r="A47" s="5"/>
      <c r="B47" s="5"/>
      <c r="C47" s="5"/>
      <c r="D47" s="11"/>
    </row>
    <row r="48" spans="1:9" x14ac:dyDescent="0.3">
      <c r="A48" s="5"/>
      <c r="B48" s="5"/>
      <c r="C48" s="5"/>
      <c r="D48" s="11"/>
    </row>
    <row r="49" spans="1:4" x14ac:dyDescent="0.3">
      <c r="A49" s="5"/>
      <c r="B49" s="5"/>
      <c r="C49" s="5"/>
      <c r="D49" s="11"/>
    </row>
    <row r="50" spans="1:4" x14ac:dyDescent="0.3">
      <c r="A50" s="5"/>
      <c r="B50" s="5"/>
      <c r="C50" s="5"/>
      <c r="D50" s="11"/>
    </row>
    <row r="51" spans="1:4" x14ac:dyDescent="0.3">
      <c r="A51" s="5"/>
      <c r="B51" s="5"/>
      <c r="C51" s="5"/>
      <c r="D51" s="11"/>
    </row>
    <row r="52" spans="1:4" x14ac:dyDescent="0.3">
      <c r="A52" s="5"/>
      <c r="B52" s="5"/>
      <c r="C52" s="5"/>
      <c r="D52" s="5"/>
    </row>
    <row r="53" spans="1:4" x14ac:dyDescent="0.3">
      <c r="A53" s="5"/>
      <c r="B53" s="5"/>
      <c r="C53" s="5"/>
      <c r="D53" s="5"/>
    </row>
    <row r="54" spans="1:4" x14ac:dyDescent="0.3">
      <c r="A54" s="5"/>
      <c r="B54" s="5"/>
      <c r="C54" s="5"/>
      <c r="D54" s="5"/>
    </row>
    <row r="55" spans="1:4" x14ac:dyDescent="0.3">
      <c r="A55" s="5"/>
      <c r="B55" s="5"/>
      <c r="C55" s="5"/>
      <c r="D55" s="5"/>
    </row>
    <row r="56" spans="1:4" x14ac:dyDescent="0.3">
      <c r="A56" s="5"/>
      <c r="B56" s="5"/>
      <c r="C56" s="5"/>
      <c r="D56" s="5"/>
    </row>
    <row r="57" spans="1:4" x14ac:dyDescent="0.3">
      <c r="A57" s="5"/>
      <c r="B57" s="5"/>
      <c r="C57" s="6"/>
      <c r="D57" s="11"/>
    </row>
    <row r="58" spans="1:4" x14ac:dyDescent="0.3">
      <c r="A58" s="11"/>
      <c r="B58" s="11"/>
      <c r="C58" s="11"/>
      <c r="D58" s="11"/>
    </row>
    <row r="59" spans="1:4" x14ac:dyDescent="0.3">
      <c r="A59" s="11"/>
      <c r="B59" s="11"/>
      <c r="C59" s="11"/>
      <c r="D59" s="11"/>
    </row>
    <row r="60" spans="1:4" x14ac:dyDescent="0.3">
      <c r="A60" s="11"/>
      <c r="B60" s="11"/>
      <c r="C60" s="11"/>
      <c r="D60" s="11"/>
    </row>
    <row r="61" spans="1:4" x14ac:dyDescent="0.3">
      <c r="A61" s="11"/>
      <c r="B61" s="11"/>
      <c r="C61" s="11"/>
      <c r="D61" s="11"/>
    </row>
    <row r="62" spans="1:4" x14ac:dyDescent="0.3">
      <c r="A62" s="14"/>
      <c r="B62" s="14"/>
      <c r="C62" s="14"/>
      <c r="D62" s="14"/>
    </row>
    <row r="63" spans="1:4" x14ac:dyDescent="0.3">
      <c r="A63" s="14"/>
      <c r="B63" s="14"/>
      <c r="C63" s="14"/>
      <c r="D63" s="14"/>
    </row>
    <row r="64" spans="1:4" x14ac:dyDescent="0.3">
      <c r="A64" s="14"/>
      <c r="B64" s="14"/>
      <c r="C64" s="14"/>
      <c r="D64" s="14"/>
    </row>
    <row r="65" spans="1:4" x14ac:dyDescent="0.3">
      <c r="A65" s="14"/>
      <c r="B65" s="14"/>
      <c r="C65" s="14"/>
      <c r="D65" s="14"/>
    </row>
    <row r="66" spans="1:4" x14ac:dyDescent="0.3">
      <c r="A66" s="14"/>
      <c r="B66" s="14"/>
      <c r="C66" s="14"/>
      <c r="D66" s="14"/>
    </row>
    <row r="67" spans="1:4" x14ac:dyDescent="0.3">
      <c r="A67" s="14"/>
      <c r="B67" s="14"/>
      <c r="C67" s="14"/>
      <c r="D67" s="14"/>
    </row>
    <row r="68" spans="1:4" x14ac:dyDescent="0.3">
      <c r="A68" s="14"/>
      <c r="B68" s="14"/>
      <c r="C68" s="14"/>
      <c r="D68" s="14"/>
    </row>
    <row r="69" spans="1:4" x14ac:dyDescent="0.3">
      <c r="A69" s="14"/>
      <c r="B69" s="14"/>
      <c r="C69" s="14"/>
      <c r="D69" s="14"/>
    </row>
    <row r="70" spans="1:4" x14ac:dyDescent="0.3">
      <c r="A70" s="14"/>
      <c r="B70" s="14"/>
      <c r="C70" s="14"/>
      <c r="D70" s="14"/>
    </row>
    <row r="71" spans="1:4" x14ac:dyDescent="0.3">
      <c r="A71" s="14"/>
      <c r="B71" s="14"/>
      <c r="C71" s="14"/>
      <c r="D71" s="14"/>
    </row>
    <row r="72" spans="1:4" x14ac:dyDescent="0.3">
      <c r="A72" s="14"/>
      <c r="B72" s="14"/>
      <c r="C72" s="14"/>
      <c r="D72" s="14"/>
    </row>
    <row r="73" spans="1:4" x14ac:dyDescent="0.3">
      <c r="A73" s="14"/>
      <c r="B73" s="14"/>
      <c r="C73" s="14"/>
      <c r="D73" s="14"/>
    </row>
    <row r="74" spans="1:4" x14ac:dyDescent="0.3">
      <c r="A74" s="14"/>
      <c r="B74" s="14"/>
      <c r="C74" s="14"/>
      <c r="D74" s="14"/>
    </row>
    <row r="75" spans="1:4" x14ac:dyDescent="0.3">
      <c r="A75" s="14"/>
      <c r="B75" s="14"/>
      <c r="C75" s="14"/>
      <c r="D75" s="14"/>
    </row>
    <row r="76" spans="1:4" x14ac:dyDescent="0.3">
      <c r="A76" s="14"/>
      <c r="B76" s="14"/>
      <c r="C76" s="14"/>
      <c r="D76" s="14"/>
    </row>
    <row r="77" spans="1:4" x14ac:dyDescent="0.3">
      <c r="A77" s="14"/>
      <c r="B77" s="14"/>
      <c r="C77" s="14"/>
      <c r="D77" s="14"/>
    </row>
    <row r="78" spans="1:4" x14ac:dyDescent="0.3">
      <c r="A78" s="14"/>
      <c r="B78" s="14"/>
      <c r="C78" s="14"/>
      <c r="D78" s="14"/>
    </row>
    <row r="79" spans="1:4" x14ac:dyDescent="0.3">
      <c r="A79" s="14"/>
      <c r="B79" s="14"/>
      <c r="C79" s="14"/>
      <c r="D79" s="14"/>
    </row>
    <row r="80" spans="1:4" x14ac:dyDescent="0.3">
      <c r="A80" s="14"/>
      <c r="B80" s="14"/>
      <c r="C80" s="14"/>
      <c r="D80" s="14"/>
    </row>
    <row r="81" spans="1:4" x14ac:dyDescent="0.3">
      <c r="A81" s="14"/>
      <c r="B81" s="14"/>
      <c r="C81" s="14"/>
      <c r="D81" s="14"/>
    </row>
    <row r="82" spans="1:4" x14ac:dyDescent="0.3">
      <c r="A82" s="14"/>
      <c r="B82" s="14"/>
      <c r="C82" s="14"/>
      <c r="D82" s="14"/>
    </row>
    <row r="83" spans="1:4" x14ac:dyDescent="0.3">
      <c r="A83" s="14"/>
      <c r="B83" s="14"/>
      <c r="C83" s="14"/>
      <c r="D83" s="14"/>
    </row>
    <row r="84" spans="1:4" x14ac:dyDescent="0.3">
      <c r="A84" s="14"/>
      <c r="B84" s="14"/>
      <c r="C84" s="14"/>
      <c r="D84" s="14"/>
    </row>
    <row r="85" spans="1:4" x14ac:dyDescent="0.3">
      <c r="A85" s="14"/>
      <c r="B85" s="14"/>
      <c r="C85" s="14"/>
      <c r="D85" s="14"/>
    </row>
    <row r="86" spans="1:4" x14ac:dyDescent="0.3">
      <c r="A86" s="14"/>
      <c r="B86" s="14"/>
      <c r="C86" s="14"/>
      <c r="D86" s="14"/>
    </row>
    <row r="87" spans="1:4" x14ac:dyDescent="0.3">
      <c r="A87" s="14"/>
      <c r="B87" s="14"/>
      <c r="C87" s="14"/>
      <c r="D87" s="14"/>
    </row>
    <row r="88" spans="1:4" x14ac:dyDescent="0.3">
      <c r="A88" s="14"/>
      <c r="B88" s="14"/>
      <c r="C88" s="14"/>
      <c r="D88" s="14"/>
    </row>
    <row r="89" spans="1:4" x14ac:dyDescent="0.3">
      <c r="A89" s="14"/>
      <c r="B89" s="14"/>
      <c r="C89" s="14"/>
      <c r="D89" s="14"/>
    </row>
    <row r="90" spans="1:4" x14ac:dyDescent="0.3">
      <c r="A90" s="14"/>
      <c r="B90" s="14"/>
      <c r="C90" s="14"/>
      <c r="D90" s="14"/>
    </row>
    <row r="91" spans="1:4" x14ac:dyDescent="0.3">
      <c r="A91" s="14"/>
      <c r="B91" s="14"/>
      <c r="C91" s="14"/>
      <c r="D91" s="14"/>
    </row>
    <row r="92" spans="1:4" x14ac:dyDescent="0.3">
      <c r="A92" s="14"/>
      <c r="B92" s="14"/>
      <c r="C92" s="14"/>
      <c r="D92" s="14"/>
    </row>
    <row r="93" spans="1:4" x14ac:dyDescent="0.3">
      <c r="A93" s="14"/>
      <c r="B93" s="14"/>
      <c r="C93" s="14"/>
      <c r="D93" s="14"/>
    </row>
    <row r="94" spans="1:4" x14ac:dyDescent="0.3">
      <c r="A94" s="14"/>
      <c r="B94" s="14"/>
      <c r="C94" s="14"/>
      <c r="D94" s="14"/>
    </row>
    <row r="95" spans="1:4" x14ac:dyDescent="0.3">
      <c r="A95" s="14"/>
      <c r="B95" s="14"/>
      <c r="C95" s="14"/>
      <c r="D95" s="14"/>
    </row>
    <row r="96" spans="1:4" x14ac:dyDescent="0.3">
      <c r="A96" s="14"/>
      <c r="B96" s="14"/>
      <c r="C96" s="14"/>
      <c r="D96" s="14"/>
    </row>
    <row r="97" spans="1:4" x14ac:dyDescent="0.3">
      <c r="A97" s="14"/>
      <c r="B97" s="14"/>
      <c r="C97" s="14"/>
      <c r="D97" s="14"/>
    </row>
    <row r="98" spans="1:4" x14ac:dyDescent="0.3">
      <c r="A98" s="14"/>
      <c r="B98" s="14"/>
      <c r="C98" s="14"/>
      <c r="D98" s="14"/>
    </row>
    <row r="99" spans="1:4" x14ac:dyDescent="0.3">
      <c r="A99" s="14"/>
      <c r="B99" s="14"/>
      <c r="C99" s="14"/>
      <c r="D99" s="14"/>
    </row>
    <row r="100" spans="1:4" x14ac:dyDescent="0.3">
      <c r="A100" s="14"/>
      <c r="B100" s="14"/>
      <c r="C100" s="14"/>
      <c r="D100" s="14"/>
    </row>
    <row r="101" spans="1:4" x14ac:dyDescent="0.3">
      <c r="A101" s="14"/>
      <c r="B101" s="14"/>
      <c r="C101" s="14"/>
      <c r="D101" s="14"/>
    </row>
    <row r="102" spans="1:4" x14ac:dyDescent="0.3">
      <c r="A102" s="14"/>
      <c r="B102" s="14"/>
      <c r="C102" s="14"/>
      <c r="D102" s="14"/>
    </row>
    <row r="103" spans="1:4" x14ac:dyDescent="0.3">
      <c r="A103" s="14"/>
      <c r="B103" s="14"/>
      <c r="C103" s="14"/>
      <c r="D103" s="14"/>
    </row>
    <row r="104" spans="1:4" x14ac:dyDescent="0.3">
      <c r="A104" s="14"/>
      <c r="B104" s="14"/>
      <c r="C104" s="14"/>
      <c r="D104" s="14"/>
    </row>
    <row r="105" spans="1:4" x14ac:dyDescent="0.3">
      <c r="A105" s="14"/>
      <c r="B105" s="14"/>
      <c r="C105" s="14"/>
      <c r="D105" s="14"/>
    </row>
    <row r="106" spans="1:4" x14ac:dyDescent="0.3">
      <c r="A106" s="14"/>
      <c r="B106" s="14"/>
      <c r="C106" s="14"/>
      <c r="D106" s="14"/>
    </row>
    <row r="107" spans="1:4" x14ac:dyDescent="0.3">
      <c r="A107" s="14"/>
      <c r="B107" s="14"/>
      <c r="C107" s="14"/>
      <c r="D107" s="14"/>
    </row>
    <row r="108" spans="1:4" x14ac:dyDescent="0.3">
      <c r="A108" s="5"/>
      <c r="B108" s="5"/>
      <c r="C108" s="5"/>
      <c r="D108" s="5"/>
    </row>
    <row r="109" spans="1:4" x14ac:dyDescent="0.3">
      <c r="A109" s="5"/>
      <c r="B109" s="5"/>
      <c r="C109" s="5"/>
      <c r="D109" s="5"/>
    </row>
    <row r="110" spans="1:4" x14ac:dyDescent="0.3">
      <c r="A110" s="5"/>
      <c r="B110" s="5"/>
      <c r="C110" s="5"/>
      <c r="D110" s="5"/>
    </row>
    <row r="111" spans="1:4" x14ac:dyDescent="0.3">
      <c r="A111" s="5"/>
      <c r="B111" s="5"/>
      <c r="C111" s="5"/>
      <c r="D111" s="5"/>
    </row>
    <row r="112" spans="1:4" x14ac:dyDescent="0.3">
      <c r="A112" s="5"/>
      <c r="B112" s="5"/>
      <c r="C112" s="5"/>
      <c r="D112" s="5"/>
    </row>
    <row r="113" spans="1:4" x14ac:dyDescent="0.3">
      <c r="A113" s="5"/>
      <c r="B113" s="5"/>
      <c r="C113" s="5"/>
      <c r="D113" s="5"/>
    </row>
    <row r="114" spans="1:4" x14ac:dyDescent="0.3">
      <c r="A114" s="5"/>
      <c r="B114" s="5"/>
      <c r="C114" s="5"/>
      <c r="D114" s="5"/>
    </row>
    <row r="115" spans="1:4" x14ac:dyDescent="0.3">
      <c r="A115" s="5"/>
      <c r="B115" s="5"/>
      <c r="C115" s="5"/>
      <c r="D115" s="5"/>
    </row>
    <row r="116" spans="1:4" x14ac:dyDescent="0.3">
      <c r="A116" s="5"/>
      <c r="B116" s="5"/>
      <c r="C116" s="5"/>
      <c r="D116" s="5"/>
    </row>
    <row r="117" spans="1:4" x14ac:dyDescent="0.3">
      <c r="A117" s="5"/>
      <c r="B117" s="5"/>
      <c r="C117" s="5"/>
      <c r="D117" s="5"/>
    </row>
    <row r="118" spans="1:4" x14ac:dyDescent="0.3">
      <c r="A118" s="5"/>
      <c r="B118" s="5"/>
      <c r="C118" s="5"/>
      <c r="D118" s="5"/>
    </row>
    <row r="119" spans="1:4" x14ac:dyDescent="0.3">
      <c r="A119" s="5"/>
      <c r="B119" s="5"/>
      <c r="C119" s="5"/>
      <c r="D119" s="5"/>
    </row>
    <row r="120" spans="1:4" x14ac:dyDescent="0.3">
      <c r="A120" s="5"/>
      <c r="B120" s="5"/>
      <c r="C120" s="5"/>
      <c r="D120" s="5"/>
    </row>
    <row r="121" spans="1:4" x14ac:dyDescent="0.3">
      <c r="A121" s="5"/>
      <c r="B121" s="5"/>
      <c r="C121" s="5"/>
      <c r="D121" s="5"/>
    </row>
    <row r="122" spans="1:4" x14ac:dyDescent="0.3">
      <c r="A122" s="5"/>
      <c r="B122" s="5"/>
      <c r="C122" s="5"/>
      <c r="D122" s="5"/>
    </row>
    <row r="123" spans="1:4" x14ac:dyDescent="0.3">
      <c r="A123" s="5"/>
      <c r="B123" s="5"/>
      <c r="C123" s="5"/>
      <c r="D123" s="5"/>
    </row>
    <row r="124" spans="1:4" x14ac:dyDescent="0.3">
      <c r="A124" s="5"/>
      <c r="B124" s="5"/>
      <c r="C124" s="5"/>
      <c r="D124" s="5"/>
    </row>
    <row r="125" spans="1:4" x14ac:dyDescent="0.3">
      <c r="A125" s="5"/>
      <c r="B125" s="5"/>
      <c r="C125" s="5"/>
      <c r="D125" s="5"/>
    </row>
    <row r="126" spans="1:4" x14ac:dyDescent="0.3">
      <c r="A126" s="5"/>
      <c r="B126" s="5"/>
      <c r="C126" s="5"/>
      <c r="D126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Lucka</dc:creator>
  <cp:lastModifiedBy>Radek Skořepa</cp:lastModifiedBy>
  <cp:lastPrinted>2024-09-16T08:32:18Z</cp:lastPrinted>
  <dcterms:created xsi:type="dcterms:W3CDTF">2018-06-07T07:05:32Z</dcterms:created>
  <dcterms:modified xsi:type="dcterms:W3CDTF">2024-09-16T08:35:21Z</dcterms:modified>
</cp:coreProperties>
</file>